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B17" i="1"/>
  <c r="B7" i="1"/>
  <c r="B3" i="1"/>
</calcChain>
</file>

<file path=xl/sharedStrings.xml><?xml version="1.0" encoding="utf-8"?>
<sst xmlns="http://schemas.openxmlformats.org/spreadsheetml/2006/main" count="14" uniqueCount="14">
  <si>
    <t>velocity v (m/s)</t>
  </si>
  <si>
    <t>angle theta (degrees)</t>
  </si>
  <si>
    <t>distance d (m)</t>
  </si>
  <si>
    <t>g (m/s/s)</t>
  </si>
  <si>
    <t>x</t>
  </si>
  <si>
    <t>x^5</t>
  </si>
  <si>
    <t>n (moles)</t>
  </si>
  <si>
    <t>V (L)</t>
  </si>
  <si>
    <t>R (gas constant)</t>
  </si>
  <si>
    <t>a (Nitrogen, L^2 atm/mole)</t>
  </si>
  <si>
    <t>b (Nitrogen, L/mole)</t>
  </si>
  <si>
    <t>Temperature (deg C)</t>
  </si>
  <si>
    <t>Temperature (deg K)</t>
  </si>
  <si>
    <t>Pressure (atm)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</si>
</sst>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A22" sqref="A22"/>
    </sheetView>
  </sheetViews>
  <sheetFormatPr baseColWidth="10" defaultRowHeight="15" x14ac:dyDescent="0"/>
  <cols>
    <col min="1" max="1" width="23.33203125" bestFit="1" customWidth="1"/>
  </cols>
  <sheetData>
    <row r="1" spans="1:2">
      <c r="A1" s="1" t="s">
        <v>0</v>
      </c>
      <c r="B1" s="1">
        <v>100</v>
      </c>
    </row>
    <row r="2" spans="1:2">
      <c r="A2" s="1" t="s">
        <v>1</v>
      </c>
      <c r="B2" s="1">
        <v>59.057714440775818</v>
      </c>
    </row>
    <row r="3" spans="1:2">
      <c r="A3" s="1" t="s">
        <v>2</v>
      </c>
      <c r="B3" s="1">
        <f>$B$1^2/$B$4*SIN(2*$B$2*PI()/180)</f>
        <v>899.99999765671816</v>
      </c>
    </row>
    <row r="4" spans="1:2">
      <c r="A4" s="1" t="s">
        <v>3</v>
      </c>
      <c r="B4" s="1">
        <v>9.8000000000000007</v>
      </c>
    </row>
    <row r="7" spans="1:2">
      <c r="A7" s="2" t="s">
        <v>5</v>
      </c>
      <c r="B7" s="2">
        <f>$B$8^5</f>
        <v>200.00053759003265</v>
      </c>
    </row>
    <row r="8" spans="1:2">
      <c r="A8" s="2" t="s">
        <v>4</v>
      </c>
      <c r="B8" s="2">
        <v>2.8854013629749384</v>
      </c>
    </row>
    <row r="10" spans="1:2">
      <c r="A10" s="3" t="s">
        <v>6</v>
      </c>
      <c r="B10" s="3">
        <v>1.5</v>
      </c>
    </row>
    <row r="11" spans="1:2">
      <c r="A11" s="3" t="s">
        <v>7</v>
      </c>
      <c r="B11" s="3">
        <v>2.6722460051379602</v>
      </c>
    </row>
    <row r="12" spans="1:2">
      <c r="A12" s="3" t="s">
        <v>8</v>
      </c>
      <c r="B12" s="3">
        <v>8.2059999999999994E-2</v>
      </c>
    </row>
    <row r="13" spans="1:2">
      <c r="A13" s="3" t="s">
        <v>9</v>
      </c>
      <c r="B13" s="3">
        <v>1.39</v>
      </c>
    </row>
    <row r="14" spans="1:2">
      <c r="A14" s="3" t="s">
        <v>10</v>
      </c>
      <c r="B14" s="3">
        <v>3.9190000000000003E-2</v>
      </c>
    </row>
    <row r="15" spans="1:2">
      <c r="A15" s="3" t="s">
        <v>11</v>
      </c>
      <c r="B15" s="3">
        <v>25</v>
      </c>
    </row>
    <row r="16" spans="1:2">
      <c r="A16" s="3" t="s">
        <v>12</v>
      </c>
      <c r="B16" s="3">
        <f>$B$15+273.15</f>
        <v>298.14999999999998</v>
      </c>
    </row>
    <row r="17" spans="1:2">
      <c r="A17" s="3" t="s">
        <v>13</v>
      </c>
      <c r="B17" s="3">
        <f>$B$10*$B$12*$B$16/($B$11-$B$14)-($B$10^2*$B$13/$B$11^2)</f>
        <v>13.499934552894443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Calvert</dc:creator>
  <cp:lastModifiedBy>Kenneth Calvert</cp:lastModifiedBy>
  <dcterms:created xsi:type="dcterms:W3CDTF">2011-12-09T15:36:28Z</dcterms:created>
  <dcterms:modified xsi:type="dcterms:W3CDTF">2011-12-10T03:48:58Z</dcterms:modified>
</cp:coreProperties>
</file>